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Иные МБТ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<sst xmlns="http://schemas.openxmlformats.org/spreadsheetml/2006/main" count="22" uniqueCount="22">
  <si>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</t>
  </si>
  <si>
    <t>ИТОГО</t>
  </si>
  <si>
    <t xml:space="preserve">    Иные межбюджетные трансферты, всего (тыс. рублей)</t>
  </si>
  <si>
    <t>Алтатский</t>
  </si>
  <si>
    <t>Бушуйский</t>
  </si>
  <si>
    <t>Икшурминский</t>
  </si>
  <si>
    <t>Кетский</t>
  </si>
  <si>
    <t>Кириковский</t>
  </si>
  <si>
    <t>Комаровский</t>
  </si>
  <si>
    <t>Солоухинский</t>
  </si>
  <si>
    <t>Пировский</t>
  </si>
  <si>
    <t>Троицкий</t>
  </si>
  <si>
    <t>Чайдинский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</si>
  <si>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</si>
  <si>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Субсидия бюджетам муниципальных образований на обеспечение мероприятий по переселению граждан из аварийного жилищного 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 коммунального хозяйства в рамках непрограммных расходов отдельных органов местного самоуправления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</si>
  <si>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</si>
  <si>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 xml:space="preserve"> </t>
  </si>
  <si>
    <t xml:space="preserve">Иные межбюджетные трансферты сельсоветов на 2017 год </t>
  </si>
  <si>
    <t>Субсидии бюджетам муниципальных образований края на реализацию мероприятий, направленных на повышение безопасности дорожного движения по финансовому управлению администрации Пировского района в рамках непрограммных расходов отдельных органов местного самоуправления</t>
  </si>
  <si>
    <t>Приложение 7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</si>
  <si>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по финансовому управлению администрации Пировского района в рамках непрограммных расходов отдельных органов местного самоуправления</t>
  </si>
  <si>
    <t>о внесении изменений в Решение районного Совета депутатов "О районном бюджете на 2017 год и на плановый период 2018 и 2019 год"      № 18-103р     от 06.03.2017г.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</si>
</sst>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#,##0.000"/>
  </numFmts>
  <fonts count="3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textRotation="90" wrapText="1"/>
    </xf>
    <xf numFmtId="166" fontId="1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 vertical="justify" textRotation="90" wrapText="1"/>
    </xf>
    <xf numFmtId="166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left" vertical="justify" textRotation="90" wrapText="1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14.625" style="0" customWidth="1"/>
    <col min="2" max="2" width="17.125" style="0" customWidth="1"/>
    <col min="3" max="3" width="18.375" style="0" customWidth="1"/>
    <col min="4" max="4" width="25.625" style="0" customWidth="1"/>
    <col min="5" max="5" width="19.25390625" style="0" customWidth="1"/>
    <col min="6" max="6" width="14.875" style="0" customWidth="1"/>
    <col min="7" max="7" width="10.375" style="0" customWidth="1"/>
  </cols>
  <sheetData>
    <row r="1" spans="1:7" ht="43.5" customHeight="1">
      <c r="A1" s="1"/>
      <c r="B1" s="1"/>
      <c r="C1" s="9" t="s">
        <v>19</v>
      </c>
      <c r="D1" s="9"/>
      <c r="E1" s="9"/>
      <c r="F1" s="9"/>
      <c r="G1" s="9"/>
    </row>
    <row r="2" spans="1:7" ht="75" customHeight="1">
      <c r="A2" s="1"/>
      <c r="B2" s="1"/>
      <c r="C2" s="10" t="s">
        <v>21</v>
      </c>
      <c r="D2" s="10"/>
      <c r="E2" s="10"/>
      <c r="F2" s="10"/>
      <c r="G2" s="10"/>
    </row>
    <row r="3" spans="1:7" ht="12.75">
      <c r="A3" s="1"/>
      <c r="B3" s="1"/>
      <c r="C3" s="1"/>
      <c r="D3" s="1"/>
      <c r="E3" s="1"/>
      <c r="F3" s="1"/>
      <c r="G3" s="1"/>
    </row>
    <row r="4" spans="1:7" ht="49.5" customHeight="1">
      <c r="A4" s="11" t="s">
        <v>17</v>
      </c>
      <c r="B4" s="11"/>
      <c r="C4" s="11"/>
      <c r="D4" s="11"/>
      <c r="E4" s="11"/>
      <c r="F4" s="11"/>
      <c r="G4" s="11"/>
    </row>
    <row r="5" spans="1:7" ht="257.25" customHeight="1">
      <c r="A5" s="2" t="s">
        <v>0</v>
      </c>
      <c r="B5" s="5" t="s">
        <v>13</v>
      </c>
      <c r="C5" s="7" t="s">
        <v>18</v>
      </c>
      <c r="D5" s="5" t="s">
        <v>14</v>
      </c>
      <c r="E5" s="5" t="s">
        <v>20</v>
      </c>
      <c r="F5" s="5" t="s">
        <v>15</v>
      </c>
      <c r="G5" s="3" t="s">
        <v>2</v>
      </c>
    </row>
    <row r="6" spans="1:7" ht="12.75">
      <c r="A6" s="2" t="s">
        <v>3</v>
      </c>
      <c r="B6" s="6">
        <v>30.4</v>
      </c>
      <c r="C6" s="8"/>
      <c r="D6" s="6"/>
      <c r="E6" s="6">
        <v>124.73</v>
      </c>
      <c r="F6" s="6">
        <v>2.343</v>
      </c>
      <c r="G6" s="4">
        <f>B6+C6+D6+F6+E6</f>
        <v>157.473</v>
      </c>
    </row>
    <row r="7" spans="1:7" ht="12.75">
      <c r="A7" s="2" t="s">
        <v>4</v>
      </c>
      <c r="B7" s="6">
        <f>70.528-40.528</f>
        <v>30.000000000000007</v>
      </c>
      <c r="C7" s="6"/>
      <c r="D7" s="6"/>
      <c r="E7" s="6">
        <v>289.38</v>
      </c>
      <c r="F7" s="6">
        <v>3.812</v>
      </c>
      <c r="G7" s="4">
        <f aca="true" t="shared" si="0" ref="G7:G15">B7+C7+D7+F7+E7</f>
        <v>323.192</v>
      </c>
    </row>
    <row r="8" spans="1:7" ht="12.75">
      <c r="A8" s="2" t="s">
        <v>5</v>
      </c>
      <c r="B8" s="6">
        <f>155.648-57.314</f>
        <v>98.334</v>
      </c>
      <c r="C8" s="8"/>
      <c r="D8" s="6"/>
      <c r="E8" s="6">
        <v>638.63</v>
      </c>
      <c r="F8" s="6">
        <v>12.515</v>
      </c>
      <c r="G8" s="4">
        <f t="shared" si="0"/>
        <v>749.479</v>
      </c>
    </row>
    <row r="9" spans="1:7" ht="12.75">
      <c r="A9" s="2" t="s">
        <v>6</v>
      </c>
      <c r="B9" s="6">
        <f>188.48-70</f>
        <v>118.47999999999999</v>
      </c>
      <c r="C9" s="6"/>
      <c r="D9" s="6">
        <v>652.5</v>
      </c>
      <c r="E9" s="6">
        <v>773.3</v>
      </c>
      <c r="F9" s="6">
        <v>26.95</v>
      </c>
      <c r="G9" s="4">
        <f t="shared" si="0"/>
        <v>1571.23</v>
      </c>
    </row>
    <row r="10" spans="1:7" ht="12.75">
      <c r="A10" s="2" t="s">
        <v>7</v>
      </c>
      <c r="B10" s="6">
        <f>149.568-77.568</f>
        <v>72.00000000000001</v>
      </c>
      <c r="C10" s="8"/>
      <c r="D10" s="6"/>
      <c r="E10" s="6">
        <v>613.68</v>
      </c>
      <c r="F10" s="6">
        <v>14.142</v>
      </c>
      <c r="G10" s="4">
        <f t="shared" si="0"/>
        <v>699.822</v>
      </c>
    </row>
    <row r="11" spans="1:7" ht="12.75">
      <c r="A11" s="2" t="s">
        <v>8</v>
      </c>
      <c r="B11" s="6">
        <f>98.496-38.622</f>
        <v>59.873999999999995</v>
      </c>
      <c r="C11" s="8"/>
      <c r="D11" s="6" t="s">
        <v>16</v>
      </c>
      <c r="E11" s="6">
        <v>404</v>
      </c>
      <c r="F11" s="6">
        <v>6.361</v>
      </c>
      <c r="G11" s="4">
        <v>470.235</v>
      </c>
    </row>
    <row r="12" spans="1:7" ht="12.75">
      <c r="A12" s="2" t="s">
        <v>9</v>
      </c>
      <c r="B12" s="6">
        <f>154.432-57.912</f>
        <v>96.51999999999998</v>
      </c>
      <c r="C12" s="8"/>
      <c r="D12" s="6"/>
      <c r="E12" s="6">
        <v>633.6</v>
      </c>
      <c r="F12" s="6">
        <v>8.221</v>
      </c>
      <c r="G12" s="4">
        <f t="shared" si="0"/>
        <v>738.341</v>
      </c>
    </row>
    <row r="13" spans="1:7" ht="12.75">
      <c r="A13" s="2" t="s">
        <v>10</v>
      </c>
      <c r="B13" s="6">
        <v>405.036</v>
      </c>
      <c r="C13" s="6">
        <v>209.3</v>
      </c>
      <c r="D13" s="6">
        <v>1631.49</v>
      </c>
      <c r="E13" s="6">
        <v>1661.72</v>
      </c>
      <c r="F13" s="6">
        <v>68.3</v>
      </c>
      <c r="G13" s="4">
        <f t="shared" si="0"/>
        <v>3975.8460000000005</v>
      </c>
    </row>
    <row r="14" spans="1:7" ht="12.75">
      <c r="A14" s="2" t="s">
        <v>11</v>
      </c>
      <c r="B14" s="6">
        <f>171.456-80</f>
        <v>91.45599999999999</v>
      </c>
      <c r="C14" s="6"/>
      <c r="D14" s="6"/>
      <c r="E14" s="6">
        <v>703.4</v>
      </c>
      <c r="F14" s="6">
        <v>16.69</v>
      </c>
      <c r="G14" s="4">
        <f t="shared" si="0"/>
        <v>811.5459999999999</v>
      </c>
    </row>
    <row r="15" spans="1:7" ht="12.75">
      <c r="A15" s="2" t="s">
        <v>12</v>
      </c>
      <c r="B15" s="6">
        <f>49.856-24.856</f>
        <v>25</v>
      </c>
      <c r="C15" s="8"/>
      <c r="D15" s="6"/>
      <c r="E15" s="6">
        <v>204.56</v>
      </c>
      <c r="F15" s="6">
        <v>3.766</v>
      </c>
      <c r="G15" s="4">
        <f t="shared" si="0"/>
        <v>233.326</v>
      </c>
    </row>
    <row r="16" spans="1:7" ht="12.75">
      <c r="A16" s="2" t="s">
        <v>1</v>
      </c>
      <c r="B16" s="6">
        <f>SUM(B6:B15)</f>
        <v>1027.1</v>
      </c>
      <c r="C16" s="6">
        <f>SUM(C6:C15)</f>
        <v>209.3</v>
      </c>
      <c r="D16" s="6">
        <f>SUM(D6:D15)</f>
        <v>2283.99</v>
      </c>
      <c r="E16" s="6">
        <f>E6+E7+E8+E9+E10+E11+E12+E13+E14+E15</f>
        <v>6047</v>
      </c>
      <c r="F16" s="6">
        <f>F6+F7+F8+F9+F10+F11+F12+F13+F14+F15</f>
        <v>163.1</v>
      </c>
      <c r="G16" s="4">
        <f>B16+C16+D16+F16+E16</f>
        <v>9730.49</v>
      </c>
    </row>
    <row r="17" spans="1:7" ht="12.75">
      <c r="A17" s="1"/>
      <c r="B17" s="1"/>
      <c r="C17" s="1"/>
      <c r="D17" s="1"/>
      <c r="E17" s="1"/>
      <c r="F17" s="1"/>
      <c r="G17" s="1"/>
    </row>
  </sheetData>
  <sheetProtection/>
  <mergeCells count="3">
    <mergeCell ref="C1:G1"/>
    <mergeCell ref="C2:G2"/>
    <mergeCell ref="A4:G4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Grigorieva</cp:lastModifiedBy>
  <cp:lastPrinted>2017-02-01T05:37:53Z</cp:lastPrinted>
  <dcterms:created xsi:type="dcterms:W3CDTF">2007-09-04T01:54:47Z</dcterms:created>
  <dcterms:modified xsi:type="dcterms:W3CDTF">2017-03-13T07:56:10Z</dcterms:modified>
  <cp:category/>
  <cp:version/>
  <cp:contentType/>
  <cp:contentStatus/>
</cp:coreProperties>
</file>